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kajimacloud-my.sharepoint.com/personal/kt-imotoko_kajima-cloud_jp/Documents/デスクトップ/"/>
    </mc:Choice>
  </mc:AlternateContent>
  <xr:revisionPtr revIDLastSave="2" documentId="13_ncr:1_{3CD99BCA-92AA-4A80-BB3A-CEA1AA330CF8}" xr6:coauthVersionLast="47" xr6:coauthVersionMax="47" xr10:uidLastSave="{8FC9F6F9-51B6-41D7-9775-95F61848BE6B}"/>
  <bookViews>
    <workbookView xWindow="-120" yWindow="-120" windowWidth="29040" windowHeight="15720" tabRatio="1000" xr2:uid="{00000000-000D-0000-FFFF-FFFF00000000}"/>
  </bookViews>
  <sheets>
    <sheet name="様式2（営業概況報告書）" sheetId="51" r:id="rId1"/>
  </sheets>
  <definedNames>
    <definedName name="_xlnm.Print_Area" localSheetId="0">'様式2（営業概況報告書）'!$A$1:$H$36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51" l="1"/>
  <c r="F31" i="51"/>
  <c r="E31" i="51"/>
  <c r="A16" i="51"/>
  <c r="A17" i="51" s="1"/>
  <c r="A18" i="51" l="1"/>
  <c r="B17" i="51"/>
  <c r="A19" i="51" l="1"/>
  <c r="B18" i="51"/>
  <c r="A20" i="51" l="1"/>
  <c r="B19" i="51"/>
  <c r="A21" i="51" l="1"/>
  <c r="B20" i="51"/>
  <c r="A22" i="51" l="1"/>
  <c r="B21" i="51"/>
  <c r="A23" i="51" l="1"/>
  <c r="B22" i="51"/>
  <c r="A24" i="51" l="1"/>
  <c r="B23" i="51"/>
  <c r="A25" i="51" l="1"/>
  <c r="B24" i="51"/>
  <c r="A26" i="51" l="1"/>
  <c r="B25" i="51"/>
  <c r="A27" i="51" l="1"/>
  <c r="B26" i="51"/>
  <c r="A28" i="51" l="1"/>
  <c r="B27" i="51"/>
  <c r="B28" i="51" l="1"/>
  <c r="A29" i="51"/>
  <c r="A30" i="51" l="1"/>
  <c r="B30" i="51" s="1"/>
  <c r="E16" i="51" s="1"/>
  <c r="B29" i="51"/>
  <c r="F16" i="51" l="1"/>
  <c r="E17" i="51"/>
  <c r="E18" i="51" l="1"/>
  <c r="F17" i="51"/>
  <c r="F18" i="51" l="1"/>
  <c r="E19" i="51"/>
  <c r="E20" i="51" l="1"/>
  <c r="F19" i="51"/>
  <c r="F20" i="51" l="1"/>
  <c r="E21" i="51"/>
  <c r="E22" i="51" l="1"/>
  <c r="F21" i="51"/>
  <c r="F22" i="51" l="1"/>
  <c r="E23" i="51"/>
  <c r="E24" i="51" l="1"/>
  <c r="F23" i="51"/>
  <c r="F24" i="51" l="1"/>
  <c r="E25" i="51"/>
  <c r="E26" i="51" l="1"/>
  <c r="F25" i="51"/>
  <c r="F26" i="51" l="1"/>
  <c r="E27" i="51"/>
  <c r="E28" i="51" l="1"/>
  <c r="F27" i="51"/>
  <c r="E29" i="51" l="1"/>
  <c r="F28" i="51"/>
  <c r="E30" i="51" l="1"/>
  <c r="F30" i="51" s="1"/>
  <c r="F29" i="51"/>
</calcChain>
</file>

<file path=xl/sharedStrings.xml><?xml version="1.0" encoding="utf-8"?>
<sst xmlns="http://schemas.openxmlformats.org/spreadsheetml/2006/main" count="21" uniqueCount="19">
  <si>
    <t>西暦　　　　　　年　　　　月　　　　日</t>
    <rPh sb="0" eb="2">
      <t>セイレキ</t>
    </rPh>
    <rPh sb="8" eb="9">
      <t>ネン</t>
    </rPh>
    <rPh sb="13" eb="14">
      <t>ツキ</t>
    </rPh>
    <rPh sb="18" eb="19">
      <t>ヒ</t>
    </rPh>
    <phoneticPr fontId="9"/>
  </si>
  <si>
    <t>鹿島プロパティマネジメント株式会社　御中</t>
    <rPh sb="0" eb="17">
      <t>ｋｐ</t>
    </rPh>
    <rPh sb="18" eb="20">
      <t>オンチュウ</t>
    </rPh>
    <phoneticPr fontId="14"/>
  </si>
  <si>
    <t xml:space="preserve"> 店  名：</t>
    <rPh sb="1" eb="2">
      <t>ミセ</t>
    </rPh>
    <phoneticPr fontId="14"/>
  </si>
  <si>
    <t xml:space="preserve"> 電  話：</t>
  </si>
  <si>
    <t>（様式2）</t>
    <rPh sb="1" eb="3">
      <t>ヨウシキ</t>
    </rPh>
    <phoneticPr fontId="1"/>
  </si>
  <si>
    <t xml:space="preserve"> 店長名：</t>
    <rPh sb="1" eb="3">
      <t>テンチョウ</t>
    </rPh>
    <phoneticPr fontId="14"/>
  </si>
  <si>
    <t>印</t>
    <rPh sb="0" eb="1">
      <t>イン</t>
    </rPh>
    <phoneticPr fontId="14"/>
  </si>
  <si>
    <t>営 業 概 況 報 告 書</t>
    <rPh sb="0" eb="1">
      <t>エイ</t>
    </rPh>
    <rPh sb="2" eb="3">
      <t>ギョウ</t>
    </rPh>
    <rPh sb="4" eb="5">
      <t>オオムネ</t>
    </rPh>
    <rPh sb="6" eb="7">
      <t>キョウ</t>
    </rPh>
    <rPh sb="8" eb="9">
      <t>ホウ</t>
    </rPh>
    <rPh sb="10" eb="11">
      <t>コク</t>
    </rPh>
    <rPh sb="12" eb="13">
      <t>ショ</t>
    </rPh>
    <phoneticPr fontId="1"/>
  </si>
  <si>
    <t>(横濱ゲートタワー）</t>
    <rPh sb="1" eb="3">
      <t>ヨコハマ</t>
    </rPh>
    <phoneticPr fontId="1"/>
  </si>
  <si>
    <t>年</t>
    <rPh sb="0" eb="1">
      <t>ネン</t>
    </rPh>
    <phoneticPr fontId="14"/>
  </si>
  <si>
    <t>月</t>
    <rPh sb="0" eb="1">
      <t>ツキ</t>
    </rPh>
    <phoneticPr fontId="14"/>
  </si>
  <si>
    <t>客数（人）</t>
    <rPh sb="0" eb="2">
      <t>キャクスウ</t>
    </rPh>
    <rPh sb="3" eb="4">
      <t>ヒト</t>
    </rPh>
    <phoneticPr fontId="1"/>
  </si>
  <si>
    <t>月度予算</t>
    <rPh sb="0" eb="2">
      <t>ゲツド</t>
    </rPh>
    <rPh sb="2" eb="4">
      <t>ヨサン</t>
    </rPh>
    <phoneticPr fontId="14"/>
  </si>
  <si>
    <t>月間実績計</t>
    <rPh sb="0" eb="2">
      <t>ゲッカン</t>
    </rPh>
    <rPh sb="2" eb="4">
      <t>ジッセキ</t>
    </rPh>
    <rPh sb="4" eb="5">
      <t>ケイ</t>
    </rPh>
    <phoneticPr fontId="14"/>
  </si>
  <si>
    <r>
      <t>※開業1ヶ月間は、</t>
    </r>
    <r>
      <rPr>
        <b/>
        <sz val="10"/>
        <rFont val="ＭＳ 明朝"/>
        <family val="1"/>
        <charset val="128"/>
      </rPr>
      <t>毎週月曜日13時まで</t>
    </r>
    <r>
      <rPr>
        <sz val="11"/>
        <rFont val="ＭＳ Ｐゴシック"/>
        <family val="3"/>
        <charset val="128"/>
      </rPr>
      <t>に</t>
    </r>
    <rPh sb="1" eb="3">
      <t>カイギョウ</t>
    </rPh>
    <rPh sb="5" eb="7">
      <t>ゲツカン</t>
    </rPh>
    <phoneticPr fontId="14"/>
  </si>
  <si>
    <t>kpm-sb-ygt-admin@kajima-pm.co.jp</t>
    <phoneticPr fontId="1"/>
  </si>
  <si>
    <t>上記以降は、毎月３日までに以下のメールへ報告</t>
    <rPh sb="0" eb="2">
      <t>ジョウキ</t>
    </rPh>
    <rPh sb="2" eb="4">
      <t>イコウ</t>
    </rPh>
    <rPh sb="6" eb="8">
      <t>マイツキ</t>
    </rPh>
    <rPh sb="13" eb="15">
      <t>イカ</t>
    </rPh>
    <phoneticPr fontId="14"/>
  </si>
  <si>
    <t>横濱ゲートタワーマネジメントオフィス：</t>
    <rPh sb="0" eb="2">
      <t>ヨコハマ</t>
    </rPh>
    <phoneticPr fontId="1"/>
  </si>
  <si>
    <t>売上（税別・円）</t>
    <rPh sb="0" eb="2">
      <t>ウリアゲ</t>
    </rPh>
    <rPh sb="3" eb="5">
      <t>ゼイベツ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</si>
</sst>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#,##0;\-#,##0;&quot;-&quot;"/>
    <numFmt numFmtId="177" formatCode="aaa"/>
    <numFmt numFmtId="178" formatCode="yy/m/d"/>
    <numFmt numFmtId="179" formatCode="&quot;¥&quot;#,##0.00;\-&quot;¥&quot;#,##0.00"/>
    <numFmt numFmtId="180" formatCode="&quot;¥&quot;#,##0.&quot;¥&quot;\!\-&quot;¥&quot;\!\ &quot;¥&quot;\!\ &quot;¥&quot;\!\ &quot;¥&quot;\!\ "/>
    <numFmt numFmtId="181" formatCode="yy/m"/>
    <numFmt numFmtId="182" formatCode="#,##0&quot;基&quot;"/>
    <numFmt numFmtId="183" formatCode="0.0%"/>
    <numFmt numFmtId="184" formatCode="#,##0&quot;個&quot;"/>
    <numFmt numFmtId="185" formatCode="#,##0.0&quot;㎡&quot;"/>
    <numFmt numFmtId="186" formatCode="#,##0&quot; ｍ3×1 &quot;"/>
    <numFmt numFmtId="187" formatCode="#,###&quot;回／年&quot;"/>
    <numFmt numFmtId="188" formatCode="#,##0&quot;枚&quot;"/>
    <numFmt numFmtId="189" formatCode="#,##0&quot;面&quot;"/>
    <numFmt numFmtId="190" formatCode="##,##0&quot;㎡ &quot;"/>
    <numFmt numFmtId="191" formatCode="#,##0&quot;回&quot;"/>
    <numFmt numFmtId="192" formatCode="#,###_ &quot;検体 &quot;"/>
    <numFmt numFmtId="193" formatCode="#,##0&quot; ｍ3×7 &quot;"/>
    <numFmt numFmtId="194" formatCode="##.##.%"/>
    <numFmt numFmtId="195" formatCode="_ * #,##0_ ;_ * &quot;¥&quot;\!\-#,##0_ ;_ * &quot;-&quot;_ ;_ @_ "/>
    <numFmt numFmtId="196" formatCode="hh:mm\ \T\K"/>
    <numFmt numFmtId="197" formatCode="m/d;@"/>
    <numFmt numFmtId="198" formatCode="#,##0_ "/>
    <numFmt numFmtId="199" formatCode="#,##0_);[Red]\(#,##0\)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Arial"/>
      <family val="2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name val="Osaka"/>
      <family val="3"/>
      <charset val="128"/>
    </font>
    <font>
      <sz val="9"/>
      <name val="Times New Roman"/>
      <family val="1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2"/>
      <name val="標準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Helv"/>
      <family val="2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6">
    <xf numFmtId="0" fontId="0" fillId="0" borderId="0"/>
    <xf numFmtId="0" fontId="3" fillId="0" borderId="0">
      <alignment vertical="center"/>
    </xf>
    <xf numFmtId="0" fontId="5" fillId="0" borderId="0"/>
    <xf numFmtId="0" fontId="6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12" fillId="0" borderId="0" applyFill="0" applyBorder="0" applyAlignment="0"/>
    <xf numFmtId="0" fontId="13" fillId="0" borderId="6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6" fillId="0" borderId="0"/>
    <xf numFmtId="0" fontId="7" fillId="0" borderId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9" fontId="5" fillId="3" borderId="0"/>
    <xf numFmtId="0" fontId="18" fillId="0" borderId="0"/>
    <xf numFmtId="182" fontId="7" fillId="0" borderId="0" applyFill="0" applyBorder="0" applyAlignment="0"/>
    <xf numFmtId="183" fontId="7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7" fontId="7" fillId="0" borderId="0" applyFill="0" applyBorder="0" applyAlignment="0"/>
    <xf numFmtId="182" fontId="7" fillId="0" borderId="0" applyFill="0" applyBorder="0" applyAlignment="0"/>
    <xf numFmtId="0" fontId="5" fillId="0" borderId="0" applyFont="0" applyFill="0" applyBorder="0" applyAlignment="0" applyProtection="0"/>
    <xf numFmtId="186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82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4" fontId="12" fillId="0" borderId="0" applyFill="0" applyBorder="0" applyAlignment="0"/>
    <xf numFmtId="186" fontId="7" fillId="0" borderId="0" applyFill="0" applyBorder="0" applyAlignment="0"/>
    <xf numFmtId="182" fontId="7" fillId="0" borderId="0" applyFill="0" applyBorder="0" applyAlignment="0"/>
    <xf numFmtId="186" fontId="7" fillId="0" borderId="0" applyFill="0" applyBorder="0" applyAlignment="0"/>
    <xf numFmtId="187" fontId="7" fillId="0" borderId="0" applyFill="0" applyBorder="0" applyAlignment="0"/>
    <xf numFmtId="182" fontId="7" fillId="0" borderId="0" applyFill="0" applyBorder="0" applyAlignment="0"/>
    <xf numFmtId="0" fontId="19" fillId="0" borderId="0">
      <alignment horizontal="left"/>
    </xf>
    <xf numFmtId="0" fontId="20" fillId="0" borderId="0" applyNumberFormat="0" applyFill="0" applyBorder="0" applyAlignment="0" applyProtection="0"/>
    <xf numFmtId="38" fontId="21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0" fontId="21" fillId="5" borderId="1" applyNumberFormat="0" applyBorder="0" applyAlignment="0" applyProtection="0"/>
    <xf numFmtId="186" fontId="7" fillId="0" borderId="0" applyFill="0" applyBorder="0" applyAlignment="0"/>
    <xf numFmtId="182" fontId="7" fillId="0" borderId="0" applyFill="0" applyBorder="0" applyAlignment="0"/>
    <xf numFmtId="186" fontId="7" fillId="0" borderId="0" applyFill="0" applyBorder="0" applyAlignment="0"/>
    <xf numFmtId="187" fontId="7" fillId="0" borderId="0" applyFill="0" applyBorder="0" applyAlignment="0"/>
    <xf numFmtId="182" fontId="7" fillId="0" borderId="0" applyFill="0" applyBorder="0" applyAlignment="0"/>
    <xf numFmtId="189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19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0" fontId="5" fillId="0" borderId="0" applyFont="0" applyFill="0" applyBorder="0" applyAlignment="0" applyProtection="0"/>
    <xf numFmtId="191" fontId="7" fillId="0" borderId="0" applyFont="0" applyFill="0" applyBorder="0" applyAlignment="0" applyProtection="0"/>
    <xf numFmtId="186" fontId="7" fillId="0" borderId="0" applyFill="0" applyBorder="0" applyAlignment="0"/>
    <xf numFmtId="182" fontId="7" fillId="0" borderId="0" applyFill="0" applyBorder="0" applyAlignment="0"/>
    <xf numFmtId="186" fontId="7" fillId="0" borderId="0" applyFill="0" applyBorder="0" applyAlignment="0"/>
    <xf numFmtId="187" fontId="7" fillId="0" borderId="0" applyFill="0" applyBorder="0" applyAlignment="0"/>
    <xf numFmtId="182" fontId="7" fillId="0" borderId="0" applyFill="0" applyBorder="0" applyAlignment="0"/>
    <xf numFmtId="4" fontId="19" fillId="0" borderId="0">
      <alignment horizontal="right"/>
    </xf>
    <xf numFmtId="0" fontId="8" fillId="0" borderId="0">
      <alignment vertical="center"/>
    </xf>
    <xf numFmtId="4" fontId="24" fillId="0" borderId="0">
      <alignment horizontal="right"/>
    </xf>
    <xf numFmtId="0" fontId="25" fillId="0" borderId="0">
      <alignment horizontal="left"/>
    </xf>
    <xf numFmtId="49" fontId="12" fillId="0" borderId="0" applyFill="0" applyBorder="0" applyAlignment="0"/>
    <xf numFmtId="191" fontId="7" fillId="0" borderId="0" applyFill="0" applyBorder="0" applyAlignment="0"/>
    <xf numFmtId="182" fontId="7" fillId="0" borderId="0" applyFill="0" applyBorder="0" applyAlignment="0"/>
    <xf numFmtId="0" fontId="26" fillId="0" borderId="0">
      <alignment horizontal="center"/>
    </xf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8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27" fillId="0" borderId="0"/>
    <xf numFmtId="195" fontId="5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10" fillId="0" borderId="0">
      <alignment horizontal="center" vertical="center"/>
    </xf>
    <xf numFmtId="0" fontId="7" fillId="0" borderId="3">
      <alignment horizontal="center" vertical="center"/>
    </xf>
    <xf numFmtId="1" fontId="7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1" fontId="7" fillId="0" borderId="0" applyFont="0" applyFill="0" applyBorder="0" applyAlignment="0" applyProtection="0"/>
    <xf numFmtId="0" fontId="3" fillId="0" borderId="0">
      <alignment vertical="center"/>
    </xf>
    <xf numFmtId="196" fontId="7" fillId="0" borderId="0"/>
    <xf numFmtId="49" fontId="7" fillId="0" borderId="0" applyFont="0" applyFill="0" applyBorder="0" applyAlignment="0" applyProtection="0">
      <alignment vertical="center"/>
    </xf>
    <xf numFmtId="49" fontId="7" fillId="0" borderId="0" applyFont="0" applyFill="0" applyBorder="0" applyProtection="0">
      <alignment vertical="top" wrapText="1"/>
    </xf>
    <xf numFmtId="0" fontId="16" fillId="0" borderId="0"/>
    <xf numFmtId="0" fontId="30" fillId="0" borderId="0" applyNumberFormat="0" applyFill="0" applyBorder="0" applyAlignment="0" applyProtection="0"/>
  </cellStyleXfs>
  <cellXfs count="41">
    <xf numFmtId="0" fontId="0" fillId="0" borderId="0" xfId="0"/>
    <xf numFmtId="0" fontId="15" fillId="2" borderId="0" xfId="114" quotePrefix="1" applyFont="1" applyFill="1" applyAlignment="1">
      <alignment horizontal="center" vertical="center"/>
    </xf>
    <xf numFmtId="0" fontId="7" fillId="2" borderId="0" xfId="113" applyFont="1" applyFill="1">
      <alignment vertical="center"/>
    </xf>
    <xf numFmtId="0" fontId="7" fillId="2" borderId="0" xfId="113" applyFont="1" applyFill="1" applyAlignment="1">
      <alignment horizontal="left" vertical="center" wrapText="1"/>
    </xf>
    <xf numFmtId="0" fontId="29" fillId="2" borderId="0" xfId="113" applyFont="1" applyFill="1" applyAlignment="1">
      <alignment horizontal="center" vertical="center"/>
    </xf>
    <xf numFmtId="0" fontId="11" fillId="2" borderId="3" xfId="113" applyFont="1" applyFill="1" applyBorder="1" applyAlignment="1">
      <alignment horizontal="center" vertical="center"/>
    </xf>
    <xf numFmtId="0" fontId="11" fillId="2" borderId="1" xfId="113" applyFont="1" applyFill="1" applyBorder="1" applyAlignment="1">
      <alignment horizontal="center" vertical="center"/>
    </xf>
    <xf numFmtId="197" fontId="7" fillId="2" borderId="1" xfId="113" applyNumberFormat="1" applyFont="1" applyFill="1" applyBorder="1" applyAlignment="1">
      <alignment horizontal="center" vertical="center"/>
    </xf>
    <xf numFmtId="177" fontId="7" fillId="2" borderId="1" xfId="113" applyNumberFormat="1" applyFont="1" applyFill="1" applyBorder="1" applyAlignment="1">
      <alignment horizontal="center" vertical="center"/>
    </xf>
    <xf numFmtId="0" fontId="7" fillId="2" borderId="2" xfId="113" applyFont="1" applyFill="1" applyBorder="1">
      <alignment vertical="center"/>
    </xf>
    <xf numFmtId="0" fontId="7" fillId="2" borderId="0" xfId="113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114" applyFont="1" applyFill="1"/>
    <xf numFmtId="0" fontId="0" fillId="2" borderId="0" xfId="114" applyFont="1" applyFill="1" applyAlignment="1">
      <alignment horizontal="right" vertical="center"/>
    </xf>
    <xf numFmtId="0" fontId="0" fillId="2" borderId="0" xfId="114" applyFont="1" applyFill="1" applyAlignment="1">
      <alignment horizontal="left" vertical="center"/>
    </xf>
    <xf numFmtId="0" fontId="7" fillId="2" borderId="0" xfId="115" applyFill="1" applyAlignment="1">
      <alignment vertical="center"/>
    </xf>
    <xf numFmtId="0" fontId="0" fillId="2" borderId="0" xfId="113" applyFont="1" applyFill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2" borderId="5" xfId="0" quotePrefix="1" applyFill="1" applyBorder="1" applyAlignment="1">
      <alignment vertical="center"/>
    </xf>
    <xf numFmtId="0" fontId="0" fillId="2" borderId="0" xfId="0" quotePrefix="1" applyFill="1" applyAlignment="1">
      <alignment vertical="center"/>
    </xf>
    <xf numFmtId="0" fontId="28" fillId="2" borderId="0" xfId="113" applyFont="1" applyFill="1">
      <alignment vertical="center"/>
    </xf>
    <xf numFmtId="0" fontId="0" fillId="2" borderId="0" xfId="113" applyFont="1" applyFill="1">
      <alignment vertical="center"/>
    </xf>
    <xf numFmtId="0" fontId="0" fillId="2" borderId="0" xfId="113" applyFont="1" applyFill="1" applyAlignment="1">
      <alignment horizontal="left" vertical="center"/>
    </xf>
    <xf numFmtId="0" fontId="30" fillId="2" borderId="0" xfId="275" applyFill="1" applyAlignment="1">
      <alignment vertical="center"/>
    </xf>
    <xf numFmtId="0" fontId="7" fillId="2" borderId="2" xfId="113" applyFont="1" applyFill="1" applyBorder="1" applyAlignment="1">
      <alignment horizontal="center" vertical="center" shrinkToFit="1"/>
    </xf>
    <xf numFmtId="0" fontId="7" fillId="2" borderId="1" xfId="113" applyFont="1" applyFill="1" applyBorder="1" applyAlignment="1">
      <alignment horizontal="center" vertical="center" shrinkToFit="1"/>
    </xf>
    <xf numFmtId="198" fontId="7" fillId="2" borderId="1" xfId="113" applyNumberFormat="1" applyFont="1" applyFill="1" applyBorder="1">
      <alignment vertical="center"/>
    </xf>
    <xf numFmtId="198" fontId="7" fillId="2" borderId="2" xfId="113" applyNumberFormat="1" applyFont="1" applyFill="1" applyBorder="1">
      <alignment vertical="center"/>
    </xf>
    <xf numFmtId="199" fontId="7" fillId="2" borderId="12" xfId="113" applyNumberFormat="1" applyFont="1" applyFill="1" applyBorder="1">
      <alignment vertical="center"/>
    </xf>
    <xf numFmtId="199" fontId="7" fillId="2" borderId="13" xfId="113" applyNumberFormat="1" applyFont="1" applyFill="1" applyBorder="1">
      <alignment vertical="center"/>
    </xf>
    <xf numFmtId="199" fontId="7" fillId="2" borderId="8" xfId="113" applyNumberFormat="1" applyFont="1" applyFill="1" applyBorder="1">
      <alignment vertical="center"/>
    </xf>
    <xf numFmtId="199" fontId="7" fillId="2" borderId="9" xfId="113" applyNumberFormat="1" applyFont="1" applyFill="1" applyBorder="1">
      <alignment vertical="center"/>
    </xf>
    <xf numFmtId="0" fontId="29" fillId="2" borderId="0" xfId="113" applyFont="1" applyFill="1" applyAlignment="1">
      <alignment horizontal="center" vertical="center"/>
    </xf>
    <xf numFmtId="0" fontId="7" fillId="2" borderId="7" xfId="113" applyFont="1" applyFill="1" applyBorder="1" applyAlignment="1">
      <alignment horizontal="center" vertical="center"/>
    </xf>
    <xf numFmtId="0" fontId="7" fillId="2" borderId="8" xfId="113" applyFont="1" applyFill="1" applyBorder="1" applyAlignment="1">
      <alignment horizontal="center" vertical="center"/>
    </xf>
    <xf numFmtId="56" fontId="7" fillId="2" borderId="10" xfId="113" applyNumberFormat="1" applyFont="1" applyFill="1" applyBorder="1" applyAlignment="1">
      <alignment horizontal="center" vertical="center"/>
    </xf>
    <xf numFmtId="56" fontId="7" fillId="2" borderId="11" xfId="113" applyNumberFormat="1" applyFont="1" applyFill="1" applyBorder="1" applyAlignment="1">
      <alignment horizontal="center" vertical="center"/>
    </xf>
    <xf numFmtId="0" fontId="7" fillId="2" borderId="0" xfId="113" applyFont="1" applyFill="1" applyAlignment="1">
      <alignment horizontal="right" vertical="center"/>
    </xf>
  </cellXfs>
  <cellStyles count="276">
    <cellStyle name="_xffff__x0005__xffff_" xfId="4" xr:uid="{491BE1D1-6A7A-4C66-AEED-6D09BB46C3DE}"/>
    <cellStyle name="_○警備業務" xfId="117" xr:uid="{5455F8DD-931C-4F03-AE15-D207D3398085}"/>
    <cellStyle name="_1表紙～ｺﾝｾﾌﾟﾄ" xfId="5" xr:uid="{8ABBF2EE-130E-4EA5-BE58-6C6850E3ECE6}"/>
    <cellStyle name="_1表紙～ｺﾝｾﾌﾟﾄ.xls グラフ 16" xfId="6" xr:uid="{29A6881A-1175-4A16-A9F4-25787DFAD2DE}"/>
    <cellStyle name="_1表紙～ｺﾝｾﾌﾟﾄ.xls グラフ 16_1" xfId="7" xr:uid="{57D9F4D1-3D06-40C2-9F1E-09A48CD6B9E9}"/>
    <cellStyle name="_1表紙～ｺﾝｾﾌﾟﾄ.xls グラフ 16_2" xfId="8" xr:uid="{4906801B-CACC-434C-AD44-58A6AC4E102E}"/>
    <cellStyle name="_1表紙～ｺﾝｾﾌﾟﾄ.xls グラフ 16_3" xfId="9" xr:uid="{DF42D0F1-D4A3-454B-AC2F-F60137628D39}"/>
    <cellStyle name="_1表紙～ｺﾝｾﾌﾟﾄ_1" xfId="10" xr:uid="{511157BA-F604-4DCA-A9F0-258A5FCFB480}"/>
    <cellStyle name="_1表紙～ｺﾝｾﾌﾟﾄ_2" xfId="11" xr:uid="{17D9CBDD-70D8-49CE-8137-88A402E700DF}"/>
    <cellStyle name="_1表紙～ｺﾝｾﾌﾟﾄ_3" xfId="12" xr:uid="{4372D411-D870-4A4D-88F9-78F187587490}"/>
    <cellStyle name="_２管理提案（目次）" xfId="13" xr:uid="{61E44FA4-AB1D-447A-A397-2C34C39E318B}"/>
    <cellStyle name="_２管理提案（目次）_1" xfId="14" xr:uid="{06A03C58-6B42-40E4-B7B6-B6B53BEF9671}"/>
    <cellStyle name="_２管理提案（目次）_2" xfId="15" xr:uid="{05B1EC0B-2618-4C75-87E2-C8B1A2D18D8E}"/>
    <cellStyle name="_２管理提案（目次）_3" xfId="16" xr:uid="{1173E3C5-5540-4F9C-A91D-BB11DF00845E}"/>
    <cellStyle name="_４管理提案（ｺﾝｾﾌﾟﾄ）" xfId="17" xr:uid="{D518B4CE-F632-4778-A1BE-5ECD8B860F64}"/>
    <cellStyle name="_４管理提案（ｺﾝｾﾌﾟﾄ）_1" xfId="18" xr:uid="{1DA87DB7-FAF6-47C0-83E9-7BA3FB850833}"/>
    <cellStyle name="_４管理提案（ｺﾝｾﾌﾟﾄ）_2" xfId="19" xr:uid="{4DF4B60E-4428-4F22-8ACC-A8C06F02EF70}"/>
    <cellStyle name="_４管理提案（ｺﾝｾﾌﾟﾄ）_3" xfId="20" xr:uid="{87001B42-1DDB-4256-801B-F6B1FB674B5E}"/>
    <cellStyle name="_５管理提案（教育体制）" xfId="21" xr:uid="{A2D8CFB4-5CFD-403B-9F7E-8DA159197F0B}"/>
    <cellStyle name="_５管理提案（教育体制）_1" xfId="22" xr:uid="{C7960771-B901-4B24-90A6-299D16A0FECE}"/>
    <cellStyle name="_５管理提案（教育体制）_2" xfId="23" xr:uid="{4CBE3B26-014E-4113-821C-095FF1DEF565}"/>
    <cellStyle name="_５管理提案（教育体制）_3" xfId="24" xr:uid="{01385447-C1D6-449F-93DC-06554A1EA2FF}"/>
    <cellStyle name="_６管理提案（年間計画）" xfId="25" xr:uid="{BA4B7AE0-EBAC-4B62-A1E8-90F88077BEFC}"/>
    <cellStyle name="_６管理提案（年間計画）_1" xfId="26" xr:uid="{9EF4389D-5B51-4B39-8C6A-7E41CF117D1F}"/>
    <cellStyle name="_６管理提案（年間計画）_2" xfId="27" xr:uid="{60CE79D4-DAB0-4920-B6EA-6B600B3D969F}"/>
    <cellStyle name="_６管理提案（年間計画）_3" xfId="28" xr:uid="{55402F34-287E-4A00-8DF7-A89F0369713E}"/>
    <cellStyle name="_７管理提案（ﾊﾞｯｸｱｯﾌﾟ）" xfId="29" xr:uid="{616F5421-42CC-4D2D-85AE-8E9C1C74BA06}"/>
    <cellStyle name="_７管理提案（ﾊﾞｯｸｱｯﾌﾟ）_1" xfId="30" xr:uid="{30F89962-762E-4E63-A8FF-626640066320}"/>
    <cellStyle name="_７管理提案（ﾊﾞｯｸｱｯﾌﾟ）_2" xfId="31" xr:uid="{DA8A1E20-9EF2-43FD-AFC3-112495E1EF64}"/>
    <cellStyle name="_７管理提案（ﾊﾞｯｸｱｯﾌﾟ）_3" xfId="32" xr:uid="{DCA14EF1-1EC9-4DEA-B00C-086BF43A4930}"/>
    <cellStyle name="_８管理提案（長期１）" xfId="33" xr:uid="{C761BA54-183B-4015-8EC7-62D348E19147}"/>
    <cellStyle name="_８管理提案（長期１）_1" xfId="34" xr:uid="{10AC5BE2-1637-43DC-965E-314522EE5815}"/>
    <cellStyle name="_８管理提案（長期１）_2" xfId="35" xr:uid="{C052E1EE-630D-4373-82FB-245E989552C7}"/>
    <cellStyle name="_８管理提案（長期１）_3" xfId="36" xr:uid="{873C3195-2AA6-4DC7-82CB-D23DA5C77A84}"/>
    <cellStyle name="_８管理提案(長期２)" xfId="37" xr:uid="{35452451-2E04-4340-B29B-08EA35C8C156}"/>
    <cellStyle name="_９管理提案（管理方式）" xfId="38" xr:uid="{6FD286D1-A0EF-48BF-9B19-83199E57975F}"/>
    <cellStyle name="_９管理提案（管理方式）_1" xfId="39" xr:uid="{39BAE70C-DC53-4828-95C8-70FC5E7D6CB1}"/>
    <cellStyle name="_９管理提案（管理方式）_2" xfId="40" xr:uid="{FB763870-F680-44F1-BA17-E6D992200205}"/>
    <cellStyle name="_９管理提案（管理方式）_3" xfId="41" xr:uid="{B3F72087-2CC7-4B57-AA45-85AFAF3160A8}"/>
    <cellStyle name="_kanri" xfId="42" xr:uid="{BDB20C63-BF5F-46FD-8393-1FB0E2EC3182}"/>
    <cellStyle name="_kanri_○警備業務" xfId="118" xr:uid="{80B8E8F9-BA30-4444-BB62-B191A66C90A9}"/>
    <cellStyle name="_kanri_1" xfId="43" xr:uid="{91006D9B-375C-4131-AF7A-833D11C94440}"/>
    <cellStyle name="_kanri_1_○警備業務" xfId="119" xr:uid="{9E845956-7593-431A-A574-84748526434D}"/>
    <cellStyle name="_kanri_1_管理見積書(所沢ｷｬﾝﾊﾟｽ)" xfId="120" xr:uid="{0B81C060-922C-4FBA-9A00-7F53F0569D17}"/>
    <cellStyle name="_kanri_1_見積り" xfId="121" xr:uid="{4381CD3C-B3F9-4BF9-B3DF-F4970CD711BD}"/>
    <cellStyle name="_kanri_1_渡辺病院　清掃見積り" xfId="122" xr:uid="{CAFCA2EF-4A57-4A15-ADC3-9130A453EB33}"/>
    <cellStyle name="_kanri_2" xfId="44" xr:uid="{21F0F870-D977-43E9-88CE-536BA1A6025A}"/>
    <cellStyle name="_kanri_2_○警備業務" xfId="123" xr:uid="{69C48F27-CCAD-4BC9-9BBE-07F506061FBA}"/>
    <cellStyle name="_kanri_2_管理見積書(所沢ｷｬﾝﾊﾟｽ)" xfId="124" xr:uid="{6BC80425-F78F-4353-9A7D-028944142862}"/>
    <cellStyle name="_kanri_2_見積り" xfId="125" xr:uid="{B546E36A-782C-44F4-9F1D-B8FBC30846F1}"/>
    <cellStyle name="_kanri_2_渡辺病院　清掃見積り" xfId="126" xr:uid="{8D347425-5273-4961-AE98-87C1F96656B2}"/>
    <cellStyle name="_kanri_3" xfId="45" xr:uid="{8B245437-283B-45FF-959E-473B231E71B6}"/>
    <cellStyle name="_kanri_3_○警備業務" xfId="127" xr:uid="{0BA087CB-2C5C-4D92-B625-05CDC0AB4992}"/>
    <cellStyle name="_kanri_3_管理見積書(所沢ｷｬﾝﾊﾟｽ)" xfId="128" xr:uid="{9E541F7D-AC68-485A-81E4-09FB24004031}"/>
    <cellStyle name="_kanri_3_見積り" xfId="129" xr:uid="{B9DAF192-BE83-4222-BB66-363E5796F205}"/>
    <cellStyle name="_kanri_3_渡辺病院　清掃見積り" xfId="130" xr:uid="{0D7EBBC2-0025-4316-A45B-BF2B578ABDEF}"/>
    <cellStyle name="_kanri_管理見積書(所沢ｷｬﾝﾊﾟｽ)" xfId="131" xr:uid="{B0DFC3E5-216F-4A38-BAE4-4C95451F345F}"/>
    <cellStyle name="_kanri_見積り" xfId="132" xr:uid="{ED3F3E36-6DEF-469B-9A0E-11D74EE1F033}"/>
    <cellStyle name="_kanri_渡辺病院　清掃見積り" xfId="133" xr:uid="{327112FF-61AA-44A8-B6C6-EF63DA0A9F55}"/>
    <cellStyle name="_リニューアル工事.xls グラフ 175" xfId="46" xr:uid="{2D2E71F6-28B2-4533-AB20-23C8EB1C6193}"/>
    <cellStyle name="_リニューアル工事.xls グラフ 175_1" xfId="47" xr:uid="{D6020FBF-4F31-4EFC-B4E9-669CE4FB7660}"/>
    <cellStyle name="_リニューアル工事.xls グラフ 175_2" xfId="48" xr:uid="{0AFC321C-0B61-4E8F-B193-C6E207816D0B}"/>
    <cellStyle name="_リニューアル工事.xls グラフ 175_3" xfId="49" xr:uid="{79196F2B-25A9-4866-99B2-8DB593409019}"/>
    <cellStyle name="_リニューアル工事.xls グラフ 176" xfId="50" xr:uid="{C2072412-0978-4B53-914A-01FA04151E22}"/>
    <cellStyle name="_リニューアル工事.xls グラフ 176_1" xfId="51" xr:uid="{71C86E25-B6F0-4AB5-BD7C-34F0930F6B36}"/>
    <cellStyle name="_リニューアル工事.xls グラフ 176_2" xfId="52" xr:uid="{66639EB5-9215-4306-8A83-709B93CF1899}"/>
    <cellStyle name="_リニューアル工事.xls グラフ 176_3" xfId="53" xr:uid="{3D3302B9-8A57-484D-88C6-E5937CFF9FFD}"/>
    <cellStyle name="_リニューアル工事.xls グラフ 3" xfId="54" xr:uid="{62E22A4A-DB53-4097-88B8-A172A7EBEEC0}"/>
    <cellStyle name="_リニューアル工事.xls グラフ 3_1" xfId="55" xr:uid="{E8DCA1DD-3816-4621-BE42-723127ED5212}"/>
    <cellStyle name="_リニューアル工事.xls グラフ 3_2" xfId="56" xr:uid="{4407508C-A15F-491C-BE24-CA6689EA1F43}"/>
    <cellStyle name="_リニューアル工事.xls グラフ 3_3" xfId="57" xr:uid="{8757CB8E-85E2-42A9-B9EE-0BF8B307B2DF}"/>
    <cellStyle name="_リニューアル工事.xls グラフ 4" xfId="58" xr:uid="{1FA4111D-CE82-4E4C-A7CF-D3E1CEC52631}"/>
    <cellStyle name="_リニューアル工事.xls グラフ 4_1" xfId="59" xr:uid="{6D45BB23-9C3C-4646-BDB7-8C2262AE0E6C}"/>
    <cellStyle name="_リニューアル工事.xls グラフ 4_2" xfId="60" xr:uid="{7A5444AE-913C-4605-9451-DF8E1E956632}"/>
    <cellStyle name="_リニューアル工事.xls グラフ 4_3" xfId="61" xr:uid="{A41437CB-B6D9-41B6-99DF-3AE79D84A794}"/>
    <cellStyle name="_管理見積書(所沢ｷｬﾝﾊﾟｽ)" xfId="134" xr:uid="{B5047733-25D3-455E-838E-E2D0E28CA41D}"/>
    <cellStyle name="_管理提案（本   文）" xfId="62" xr:uid="{311D2A64-CC55-47D9-AA63-E2F072577564}"/>
    <cellStyle name="_管理提案（本   文）_○警備業務" xfId="135" xr:uid="{7DBFE0B9-E537-4A37-A698-7FEC940FAABA}"/>
    <cellStyle name="_管理提案（本   文）_1" xfId="63" xr:uid="{6C100F96-5A42-4FFA-998A-83B4E2C68AD2}"/>
    <cellStyle name="_管理提案（本   文）_1_○警備業務" xfId="136" xr:uid="{12B6A74F-9B66-4E7E-A2E0-F98A0FFCEA7D}"/>
    <cellStyle name="_管理提案（本   文）_1_管理見積書(所沢ｷｬﾝﾊﾟｽ)" xfId="137" xr:uid="{5E8A1A59-06AD-486D-BD00-E01647FAEDD3}"/>
    <cellStyle name="_管理提案（本   文）_1_見積り" xfId="138" xr:uid="{3CED7487-F1C1-4DF5-8B85-B849563023A1}"/>
    <cellStyle name="_管理提案（本   文）_1_渡辺病院　清掃見積り" xfId="139" xr:uid="{602D3BD6-2460-4B0A-9253-189CF6349C45}"/>
    <cellStyle name="_管理提案（本   文）_2" xfId="64" xr:uid="{673ED8CE-4C14-4ADB-9693-086D71FB54BE}"/>
    <cellStyle name="_管理提案（本   文）_3" xfId="65" xr:uid="{A5911CA1-0D17-43DF-8952-4E498FCC4F82}"/>
    <cellStyle name="_管理提案（本   文）_3_○警備業務" xfId="140" xr:uid="{5804BB9C-A774-409A-BE18-90CD59E58FB4}"/>
    <cellStyle name="_管理提案（本   文）_3_管理見積書(所沢ｷｬﾝﾊﾟｽ)" xfId="141" xr:uid="{2928BC41-6038-46AF-A8E9-094BE80A614B}"/>
    <cellStyle name="_管理提案（本   文）_3_見積り" xfId="142" xr:uid="{E576FE7F-F7FC-4F26-AFD2-36D45D15C6DE}"/>
    <cellStyle name="_管理提案（本   文）_3_渡辺病院　清掃見積り" xfId="143" xr:uid="{CF503F3E-1A81-42F1-9CBA-89C0A02D4D00}"/>
    <cellStyle name="_管理提案（本   文）_管理見積書(所沢ｷｬﾝﾊﾟｽ)" xfId="144" xr:uid="{45A96DB2-E2E3-45A7-914B-37AF6620B10C}"/>
    <cellStyle name="_管理提案（本   文）_見積り" xfId="145" xr:uid="{478EC4F8-1A4E-4770-AD42-D5343AAD3BA9}"/>
    <cellStyle name="_管理提案（本   文）_渡辺病院　清掃見積り" xfId="146" xr:uid="{F3CA2A32-64A2-4E32-BD64-917AA014EB3D}"/>
    <cellStyle name="_管理提案（本   文）－２" xfId="66" xr:uid="{F0A726A8-19D6-46E7-ABC4-20419A4E8307}"/>
    <cellStyle name="_管理提案（本   文）－２_1" xfId="67" xr:uid="{A6E6D4C6-DE63-46FC-8147-0B2AA0870D3B}"/>
    <cellStyle name="_管理提案（本   文）－２_2" xfId="68" xr:uid="{8F6105C6-E4BA-4739-AEE1-7DC8F04ABD1E}"/>
    <cellStyle name="_管理提案（本   文）－２_3" xfId="69" xr:uid="{4A4D2CCA-7022-43C5-815B-7B5789102080}"/>
    <cellStyle name="_管理提案（目　次）２" xfId="70" xr:uid="{978D0DF6-D968-460C-AAB5-1AFD56D9DF8B}"/>
    <cellStyle name="_管理提案（目　次）２_1" xfId="71" xr:uid="{1F2A9E85-78C7-4597-8D7A-A66F08293773}"/>
    <cellStyle name="_管理提案（目　次）２_2" xfId="72" xr:uid="{CF024457-B705-4D30-8777-8F164635344B}"/>
    <cellStyle name="_管理提案（目　次）２_3" xfId="73" xr:uid="{4F6D2FB6-58A6-40F4-87DB-7106DBB2C064}"/>
    <cellStyle name="_管理提案書A3.xls グラフ 4" xfId="74" xr:uid="{36E74072-DA42-4E99-AB26-4D4C5DF3F8EA}"/>
    <cellStyle name="_管理提案書A3.xls グラフ 4_○警備業務" xfId="147" xr:uid="{1FF2C1BB-E52E-4A66-A126-02D37D96D532}"/>
    <cellStyle name="_管理提案書A3.xls グラフ 4_1" xfId="75" xr:uid="{9701DB92-53C8-4237-B6F3-E97DF124C585}"/>
    <cellStyle name="_管理提案書A3.xls グラフ 4_1_○警備業務" xfId="148" xr:uid="{75D6737A-6313-4BF3-91D2-67249660EEBE}"/>
    <cellStyle name="_管理提案書A3.xls グラフ 4_1_管理見積書(所沢ｷｬﾝﾊﾟｽ)" xfId="149" xr:uid="{ED522E08-310D-49AC-AFAC-12412E3E05B9}"/>
    <cellStyle name="_管理提案書A3.xls グラフ 4_1_事業収支見直し" xfId="150" xr:uid="{89EBAC78-1184-44BB-AE4B-C129FF824A2E}"/>
    <cellStyle name="_管理提案書A3.xls グラフ 4_1_清掃員単価" xfId="151" xr:uid="{54B9BBBF-E0E9-4D07-94BD-084F84D814AB}"/>
    <cellStyle name="_管理提案書A3.xls グラフ 4_1_渡辺病院　清掃見積り" xfId="152" xr:uid="{EE7D4911-8EA4-402F-824A-F41CAF4641E0}"/>
    <cellStyle name="_管理提案書A3.xls グラフ 4_2" xfId="76" xr:uid="{3AFFCEB0-2878-43FA-ABED-B2482FE7B01E}"/>
    <cellStyle name="_管理提案書A3.xls グラフ 4_3" xfId="77" xr:uid="{170870FF-2BD2-4088-8217-FEF8AB3DC1CB}"/>
    <cellStyle name="_管理提案書A3.xls グラフ 4_3_○警備業務" xfId="153" xr:uid="{49656916-FD2B-49CE-8063-78EA627991D2}"/>
    <cellStyle name="_管理提案書A3.xls グラフ 4_3_管理見積書(所沢ｷｬﾝﾊﾟｽ)" xfId="154" xr:uid="{2D2ED0D2-FA82-4186-8C3F-86802FF1A3F0}"/>
    <cellStyle name="_管理提案書A3.xls グラフ 4_3_事業収支見直し" xfId="155" xr:uid="{1F3C4133-0614-469A-90FC-DA1E27F319B3}"/>
    <cellStyle name="_管理提案書A3.xls グラフ 4_3_清掃員単価" xfId="156" xr:uid="{CB0EA08D-855F-4C8E-9753-E302A2140233}"/>
    <cellStyle name="_管理提案書A3.xls グラフ 4_3_渡辺病院　清掃見積り" xfId="157" xr:uid="{C1A0D915-B546-426A-A08E-3144DA01BCC8}"/>
    <cellStyle name="_管理提案書A3.xls グラフ 4_管理見積書(所沢ｷｬﾝﾊﾟｽ)" xfId="158" xr:uid="{1672F278-C4CD-424B-87F7-8A2687576C2D}"/>
    <cellStyle name="_管理提案書A3.xls グラフ 4_事業収支見直し" xfId="159" xr:uid="{3D2B1BA3-35C8-4887-A1EB-18870AD6B95B}"/>
    <cellStyle name="_管理提案書A3.xls グラフ 4_清掃員単価" xfId="160" xr:uid="{0C4260C4-0AC6-43A7-82DC-0AEFBF217360}"/>
    <cellStyle name="_管理提案書A3.xls グラフ 4_渡辺病院　清掃見積り" xfId="161" xr:uid="{2DBA7B7F-B7E5-47DC-B47D-20C10A223A76}"/>
    <cellStyle name="_管理提案書A3.xls グラフ 5" xfId="78" xr:uid="{9ED37EBB-3261-4A3D-BE4A-427D2D203EF2}"/>
    <cellStyle name="_管理提案書A3.xls グラフ 5_○警備業務" xfId="162" xr:uid="{46667108-5382-4A92-81AB-3E06968C309D}"/>
    <cellStyle name="_管理提案書A3.xls グラフ 5_1" xfId="79" xr:uid="{03D4619A-6FCE-4182-8A28-AFE46197E495}"/>
    <cellStyle name="_管理提案書A3.xls グラフ 5_1_○警備業務" xfId="163" xr:uid="{73FED422-84A3-44AA-8ACF-0C12BA895C0C}"/>
    <cellStyle name="_管理提案書A3.xls グラフ 5_1_管理見積書(所沢ｷｬﾝﾊﾟｽ)" xfId="164" xr:uid="{4ADEF2ED-AE9E-41F0-8024-0BC0DD6BA2BF}"/>
    <cellStyle name="_管理提案書A3.xls グラフ 5_1_事業収支見直し" xfId="165" xr:uid="{AE35DDBD-05A6-4194-9A3E-5705F6C8681B}"/>
    <cellStyle name="_管理提案書A3.xls グラフ 5_1_清掃員単価" xfId="166" xr:uid="{3448A79D-75E7-4329-B76F-E5E9D748855C}"/>
    <cellStyle name="_管理提案書A3.xls グラフ 5_1_渡辺病院　清掃見積り" xfId="167" xr:uid="{840AEC74-E8EA-40B7-8B3F-17ACC84CF9F6}"/>
    <cellStyle name="_管理提案書A3.xls グラフ 5_2" xfId="80" xr:uid="{B3BF4408-6B96-428D-9699-C9282738953C}"/>
    <cellStyle name="_管理提案書A3.xls グラフ 5_3" xfId="81" xr:uid="{576A5D6D-B763-4E30-AA5C-983167F07E82}"/>
    <cellStyle name="_管理提案書A3.xls グラフ 5_3_○警備業務" xfId="168" xr:uid="{6950FA58-3EDA-4D34-A60A-533A31D12DF7}"/>
    <cellStyle name="_管理提案書A3.xls グラフ 5_3_管理見積書(所沢ｷｬﾝﾊﾟｽ)" xfId="169" xr:uid="{6EF3E99B-170A-4273-9EF8-93F793CBE738}"/>
    <cellStyle name="_管理提案書A3.xls グラフ 5_3_事業収支見直し" xfId="170" xr:uid="{C1663BED-0377-43E7-AE4C-E6F9CBCC85F2}"/>
    <cellStyle name="_管理提案書A3.xls グラフ 5_3_清掃員単価" xfId="171" xr:uid="{A6947D58-B976-4A09-AE6F-1E5D027A50D3}"/>
    <cellStyle name="_管理提案書A3.xls グラフ 5_3_渡辺病院　清掃見積り" xfId="172" xr:uid="{6942046E-8359-4A8F-AC0A-A79624EDCB68}"/>
    <cellStyle name="_管理提案書A3.xls グラフ 5_管理見積書(所沢ｷｬﾝﾊﾟｽ)" xfId="173" xr:uid="{087BF53D-E06B-47F0-A20A-F9A2489E68F9}"/>
    <cellStyle name="_管理提案書A3.xls グラフ 5_事業収支見直し" xfId="174" xr:uid="{9E7413D4-CBE1-4EED-A9D9-1CFCBE9A31B5}"/>
    <cellStyle name="_管理提案書A3.xls グラフ 5_清掃員単価" xfId="175" xr:uid="{6621E19C-C595-4121-9705-E0803D112837}"/>
    <cellStyle name="_管理提案書A3.xls グラフ 5_渡辺病院　清掃見積り" xfId="176" xr:uid="{BED0D195-C704-4888-BC45-6051294D675D}"/>
    <cellStyle name="_管理提案書A3.xls グラフ 9" xfId="82" xr:uid="{6A34A33A-E089-42E4-8439-F40856474082}"/>
    <cellStyle name="_管理提案書A3.xls グラフ 9_○警備業務" xfId="177" xr:uid="{9349839A-266E-4B9D-A8AD-13F460027D18}"/>
    <cellStyle name="_管理提案書A3.xls グラフ 9_1" xfId="83" xr:uid="{52EA28C2-61A8-4654-9FC5-3FD36E76FBED}"/>
    <cellStyle name="_管理提案書A3.xls グラフ 9_1_○警備業務" xfId="178" xr:uid="{C71043B1-0415-4AAB-9504-7B1DD5EA229F}"/>
    <cellStyle name="_管理提案書A3.xls グラフ 9_1_管理見積書(所沢ｷｬﾝﾊﾟｽ)" xfId="179" xr:uid="{2FFD62C8-7CEE-43C2-A2B8-68B012DDE2FE}"/>
    <cellStyle name="_管理提案書A3.xls グラフ 9_1_事業収支見直し" xfId="180" xr:uid="{AEA658F9-DDAE-4D04-9124-AD94BE592354}"/>
    <cellStyle name="_管理提案書A3.xls グラフ 9_1_清掃員単価" xfId="181" xr:uid="{776E5591-B00D-4C84-B4A3-058CFA356E46}"/>
    <cellStyle name="_管理提案書A3.xls グラフ 9_1_渡辺病院　清掃見積り" xfId="182" xr:uid="{DE66C07E-4D63-4C58-B6FF-2B7E31B6BCCE}"/>
    <cellStyle name="_管理提案書A3.xls グラフ 9_2" xfId="84" xr:uid="{E42781DB-3019-4BAC-8110-FBBD01AE4F25}"/>
    <cellStyle name="_管理提案書A3.xls グラフ 9_3" xfId="85" xr:uid="{2FE076C1-E269-4B97-9F66-919C3F81D8A9}"/>
    <cellStyle name="_管理提案書A3.xls グラフ 9_3_○警備業務" xfId="183" xr:uid="{0E2EEDDC-3308-4E2B-BE5C-D5547CBB03C0}"/>
    <cellStyle name="_管理提案書A3.xls グラフ 9_3_管理見積書(所沢ｷｬﾝﾊﾟｽ)" xfId="184" xr:uid="{D4930BD4-893C-4CB8-ADFF-C0D662F6EBEA}"/>
    <cellStyle name="_管理提案書A3.xls グラフ 9_3_事業収支見直し" xfId="185" xr:uid="{77693BF3-3D12-4ABD-A8B2-2A8DDF8C1583}"/>
    <cellStyle name="_管理提案書A3.xls グラフ 9_3_清掃員単価" xfId="186" xr:uid="{E243181E-5D6B-41B0-83E0-2DAF5A5B1019}"/>
    <cellStyle name="_管理提案書A3.xls グラフ 9_3_渡辺病院　清掃見積り" xfId="187" xr:uid="{AB3408F2-752E-45BC-969F-C43A2C9180C7}"/>
    <cellStyle name="_管理提案書A3.xls グラフ 9_管理見積書(所沢ｷｬﾝﾊﾟｽ)" xfId="188" xr:uid="{506A6CB7-CE3F-4BB7-A80E-42D0EE51D296}"/>
    <cellStyle name="_管理提案書A3.xls グラフ 9_事業収支見直し" xfId="189" xr:uid="{F55E51D6-5F84-4490-ACC8-35EF2FF3400A}"/>
    <cellStyle name="_管理提案書A3.xls グラフ 9_清掃員単価" xfId="190" xr:uid="{9F5DF8D3-6D47-49EE-8E0D-DE8C2FFC3D37}"/>
    <cellStyle name="_管理提案書A3.xls グラフ 9_渡辺病院　清掃見積り" xfId="191" xr:uid="{64BDD5B4-3659-4332-9086-681BD5EE6221}"/>
    <cellStyle name="_見積り" xfId="192" xr:uid="{8AE016D7-2CE5-48AA-895C-30F5F298B5CC}"/>
    <cellStyle name="_室町ＮＳビル総合管理提案２" xfId="86" xr:uid="{A1F11B33-BD7E-45E7-BF78-3FBA7B77DB2F}"/>
    <cellStyle name="_室町ＮＳビル総合管理提案２.xls グラフ 3" xfId="87" xr:uid="{201B43B7-0FB9-4315-8FBB-E615B6F44FA7}"/>
    <cellStyle name="_室町ＮＳビル総合管理提案２.xls グラフ 3_1" xfId="88" xr:uid="{56837DA1-DDB8-4E2B-A1FA-686CFBEF5FD7}"/>
    <cellStyle name="_室町ＮＳビル総合管理提案２.xls グラフ 3_2" xfId="89" xr:uid="{B1C15300-608B-49CE-998F-D8433018D408}"/>
    <cellStyle name="_室町ＮＳビル総合管理提案２.xls グラフ 3_3" xfId="90" xr:uid="{02414316-D531-4FA9-B876-8CB14BE9FA6C}"/>
    <cellStyle name="_室町ＮＳビル総合管理提案２.xls グラフ 4" xfId="91" xr:uid="{B14F731A-F519-4156-AC6E-74FF8709A526}"/>
    <cellStyle name="_室町ＮＳビル総合管理提案２.xls グラフ 4_1" xfId="92" xr:uid="{15040872-2D04-42BC-B365-7D12FB1F2FDF}"/>
    <cellStyle name="_室町ＮＳビル総合管理提案２.xls グラフ 4_2" xfId="93" xr:uid="{167BCA05-114F-4D72-88B4-E623EA01EB03}"/>
    <cellStyle name="_室町ＮＳビル総合管理提案２.xls グラフ 4_3" xfId="94" xr:uid="{99FC0500-B12E-486E-9507-0AAF510E97D0}"/>
    <cellStyle name="_室町ＮＳビル総合管理提案２.xls グラフ 8" xfId="95" xr:uid="{FD39B174-5547-4EFE-93BD-BDFF6CBBBA52}"/>
    <cellStyle name="_室町ＮＳビル総合管理提案２.xls グラフ 8_1" xfId="96" xr:uid="{D54DC3F5-C241-4CF9-89F0-8414CF6E7B30}"/>
    <cellStyle name="_室町ＮＳビル総合管理提案２.xls グラフ 8_2" xfId="97" xr:uid="{59805220-CE10-4EF8-A4C5-B7A50F274687}"/>
    <cellStyle name="_室町ＮＳビル総合管理提案２.xls グラフ 8_3" xfId="98" xr:uid="{31BE9FB1-E38B-48AF-9ADF-0C1AE3495706}"/>
    <cellStyle name="_室町ＮＳビル総合管理提案２_1" xfId="99" xr:uid="{71B1D47B-201C-4A39-B1A4-93CD6E43237E}"/>
    <cellStyle name="_室町ＮＳビル総合管理提案２_2" xfId="100" xr:uid="{F66F14D5-730D-4E7A-886F-86152DED3BDF}"/>
    <cellStyle name="_室町ＮＳビル総合管理提案２_3" xfId="101" xr:uid="{2CF3F033-569B-402A-A04B-131DA67A9F3C}"/>
    <cellStyle name="_提案書2-2" xfId="102" xr:uid="{55F8E805-3BC4-4790-9251-A45DA2147F16}"/>
    <cellStyle name="_提案書2-2_1" xfId="103" xr:uid="{CA74B952-6D1E-4B0D-9D00-326679CFA735}"/>
    <cellStyle name="_提案書2-2_2" xfId="104" xr:uid="{EFEE08F2-0942-4F51-BE66-900E022683D9}"/>
    <cellStyle name="_提案書2-2_3" xfId="105" xr:uid="{E6564EE7-3EB7-41E6-9CD8-193B1EAE99F9}"/>
    <cellStyle name="_渡辺病院　清掃見積り" xfId="193" xr:uid="{15109F5F-C5B9-4A70-B556-155CE511A179}"/>
    <cellStyle name="=C:\WINDOWS\SYSTEM32\COMMAND.COM" xfId="194" xr:uid="{E46380B0-4EF3-4C38-BCDA-1F6B681C0E02}"/>
    <cellStyle name="W_©Ï" xfId="195" xr:uid="{EC3889ED-6372-49D4-B798-56DAC651938F}"/>
    <cellStyle name="Calc Currency (0)" xfId="106" xr:uid="{B4FC4657-70DA-4444-AE4C-B968919EE3BF}"/>
    <cellStyle name="Calc Currency (2)" xfId="196" xr:uid="{912E5339-091F-47E1-BFF5-802B92991098}"/>
    <cellStyle name="Calc Percent (0)" xfId="197" xr:uid="{061C579D-9925-4D2F-9282-60C267CB8110}"/>
    <cellStyle name="Calc Percent (1)" xfId="198" xr:uid="{AB7E7D1A-6EC5-48D9-BA7C-BD41B9A4C008}"/>
    <cellStyle name="Calc Percent (2)" xfId="199" xr:uid="{CB319E05-AD86-4CD8-B79E-C94522C28312}"/>
    <cellStyle name="Calc Units (0)" xfId="200" xr:uid="{4B248E73-662B-4A73-9797-994572337D4A}"/>
    <cellStyle name="Calc Units (1)" xfId="201" xr:uid="{B4733CDB-C433-4859-90ED-7F001E17D5E7}"/>
    <cellStyle name="Calc Units (2)" xfId="202" xr:uid="{D5D29585-0FDF-454E-96E8-6AE408FB1AE9}"/>
    <cellStyle name="Comma [0]_#6 Temps &amp; Contractors" xfId="203" xr:uid="{39F71D4F-4A6C-4B6F-9E2B-34B91F66B113}"/>
    <cellStyle name="Comma [00]" xfId="204" xr:uid="{6DA800E7-A1B3-4D8D-9059-32F06001E0C3}"/>
    <cellStyle name="Comma_#6 Temps &amp; Contractors" xfId="205" xr:uid="{713A3D34-8727-44CE-AB1A-EC3FD623585F}"/>
    <cellStyle name="Currency [0]_#6 Temps &amp; Contractors" xfId="206" xr:uid="{5E32EAB4-3B2F-42F2-9D20-30A2978FA098}"/>
    <cellStyle name="Currency [00]" xfId="207" xr:uid="{B1064D8E-0D5B-48D8-A9EC-8DF50E224AE3}"/>
    <cellStyle name="Currency_#6 Temps &amp; Contractors" xfId="208" xr:uid="{911CEE1F-CCE8-4C3F-9D39-EB0B77BDAD8F}"/>
    <cellStyle name="Date Short" xfId="209" xr:uid="{F63AFA29-7819-4E0F-8114-5D0AA6FBD4A3}"/>
    <cellStyle name="Enter Currency (0)" xfId="210" xr:uid="{14DF89C0-1014-4FCF-9D95-AFE84FC84D11}"/>
    <cellStyle name="Enter Currency (2)" xfId="211" xr:uid="{98380C57-A7C5-488A-9401-E34524859AB3}"/>
    <cellStyle name="Enter Units (0)" xfId="212" xr:uid="{7A59488C-85AD-445E-98E9-D8D6E2322541}"/>
    <cellStyle name="Enter Units (1)" xfId="213" xr:uid="{C1433A7D-0C4E-4B9D-A2D9-8E2DD132CACD}"/>
    <cellStyle name="Enter Units (2)" xfId="214" xr:uid="{866F712D-367D-469F-8B7E-229AB0304FBD}"/>
    <cellStyle name="entry" xfId="215" xr:uid="{06F2EA02-C03B-484C-B958-72F7594FCDAC}"/>
    <cellStyle name="Followed Hyperlink" xfId="216" xr:uid="{11D6C4BC-B12B-46E6-AB2B-F56F178DBC82}"/>
    <cellStyle name="Grey" xfId="217" xr:uid="{FF6DD8D8-2B3D-4C70-B3B6-0AF9422E5582}"/>
    <cellStyle name="Header1" xfId="107" xr:uid="{0EE10F0B-FEE0-4D62-9435-C9B3738FA69D}"/>
    <cellStyle name="Header2" xfId="108" xr:uid="{E7B5E548-568E-4E82-8E9D-28BF3C7481E0}"/>
    <cellStyle name="Hyperlink" xfId="218" xr:uid="{70F75EA8-EBEF-4B52-9159-B257024ED044}"/>
    <cellStyle name="Input [yellow]" xfId="219" xr:uid="{30B15693-4037-430D-8B19-6F9250A12A80}"/>
    <cellStyle name="Link Currency (0)" xfId="220" xr:uid="{5A263807-DD82-41E2-A152-742893AE50E9}"/>
    <cellStyle name="Link Currency (2)" xfId="221" xr:uid="{E8F9B18A-436C-41A5-811F-1AAB10095F7B}"/>
    <cellStyle name="Link Units (0)" xfId="222" xr:uid="{A0114EC5-9941-41BA-AD8B-FD8FF09C2987}"/>
    <cellStyle name="Link Units (1)" xfId="223" xr:uid="{5B3639F1-EFF5-425A-B684-D743E6B83C5C}"/>
    <cellStyle name="Link Units (2)" xfId="224" xr:uid="{49B611C1-71D6-429E-BA89-CAFAD9163E28}"/>
    <cellStyle name="Normal - Style1" xfId="225" xr:uid="{4912A669-765B-4322-9A6F-F05205844B0B}"/>
    <cellStyle name="Normal - スタイル1" xfId="226" xr:uid="{3D94E33E-A021-44CB-BA9E-619D33261D0A}"/>
    <cellStyle name="Normal - スタイル2" xfId="227" xr:uid="{0F925F25-CDC4-461B-9669-2D8F12AE22B9}"/>
    <cellStyle name="Normal - スタイル3" xfId="228" xr:uid="{53BD0308-E26F-4344-B267-D9CBFC667B3B}"/>
    <cellStyle name="Normal - スタイル4" xfId="229" xr:uid="{FB596A3D-2AB3-43FE-BDE8-72295428C07D}"/>
    <cellStyle name="Normal - スタイル5" xfId="230" xr:uid="{ABE91BB9-4168-4535-A34D-A13B1F81B5A4}"/>
    <cellStyle name="Normal - スタイル6" xfId="231" xr:uid="{80EEC795-289B-4158-92CB-D6903A8248FD}"/>
    <cellStyle name="Normal - スタイル7" xfId="232" xr:uid="{3EC71714-C4F3-4FD8-BB00-BFE4667B0D40}"/>
    <cellStyle name="Normal - スタイル8" xfId="233" xr:uid="{C8EA3553-5DAB-48A2-B3F4-DD1F3542E613}"/>
    <cellStyle name="Normal_# 41-Market &amp;Trends" xfId="234" xr:uid="{99542FFB-691D-4C1F-AB69-032FD3F27465}"/>
    <cellStyle name="ParaBirimi [0]_RESULTS" xfId="235" xr:uid="{D6E0B650-B73C-4A63-96E7-7E7419C45BFF}"/>
    <cellStyle name="ParaBirimi_RESULTS" xfId="236" xr:uid="{EC027E79-2435-4B5C-9529-780906C665A0}"/>
    <cellStyle name="Percent [0]" xfId="237" xr:uid="{162E0133-A80A-4B5F-BB81-0AB1E2BACC45}"/>
    <cellStyle name="Percent [00]" xfId="238" xr:uid="{166C5595-AA7F-4CC3-B64A-1BABF9527956}"/>
    <cellStyle name="Percent [2]" xfId="239" xr:uid="{55418CFF-37D4-4779-94CB-C074DCCA40BF}"/>
    <cellStyle name="Percent_#6 Temps &amp; Contractors" xfId="240" xr:uid="{363C763B-7580-4726-B444-4157EBC11538}"/>
    <cellStyle name="PrePop Currency (0)" xfId="241" xr:uid="{D5F8E612-F755-436C-B47A-4787780D7B1D}"/>
    <cellStyle name="PrePop Currency (2)" xfId="242" xr:uid="{11D63E99-BD91-4A74-896F-79060ECED749}"/>
    <cellStyle name="PrePop Units (0)" xfId="243" xr:uid="{223505D7-B59F-4B75-8869-4E25ACA1E37A}"/>
    <cellStyle name="PrePop Units (1)" xfId="244" xr:uid="{BFC2CDCA-CF24-4183-ABD4-E7539448342A}"/>
    <cellStyle name="PrePop Units (2)" xfId="245" xr:uid="{0ACB8A9F-BE82-4A8B-BCCD-79DF7723DAE8}"/>
    <cellStyle name="price" xfId="246" xr:uid="{284E054A-28B9-4D1B-9474-DC1AE99D7A54}"/>
    <cellStyle name="Ｐﾏﾄ原紙" xfId="247" xr:uid="{DC483D16-977A-45C6-BD1B-77CB1875C67D}"/>
    <cellStyle name="revised" xfId="248" xr:uid="{DE7B0371-6ADA-4770-9787-57618E16644D}"/>
    <cellStyle name="section" xfId="249" xr:uid="{00551287-9161-4B29-A741-584C66476DA6}"/>
    <cellStyle name="Text Indent A" xfId="250" xr:uid="{981D91B8-2549-4C8D-9C2D-21944D10726A}"/>
    <cellStyle name="Text Indent B" xfId="251" xr:uid="{1BE6A65C-0767-4A30-B16C-8C8CD41F88E9}"/>
    <cellStyle name="Text Indent C" xfId="252" xr:uid="{7E79C4F2-CEEE-48AF-A32D-1FAB0ED6AA16}"/>
    <cellStyle name="title" xfId="253" xr:uid="{A92778D0-FD1A-450D-95DA-65BC88BBE8EB}"/>
    <cellStyle name="Virg・ [0]_RESULTS" xfId="254" xr:uid="{C3895C77-E086-4A0F-9B81-777E77146D40}"/>
    <cellStyle name="Virg・_RESULTS" xfId="255" xr:uid="{6B5A978A-EF97-41E5-AEA8-D2F8FCF376BB}"/>
    <cellStyle name="スタイル 1" xfId="109" xr:uid="{73E33274-5E07-4BDF-B49F-FD15F8CC8E2E}"/>
    <cellStyle name="スタイル 2" xfId="110" xr:uid="{B38403AC-8FBD-43CD-81ED-1899550DE1AF}"/>
    <cellStyle name="スタイル 3" xfId="256" xr:uid="{B1B71356-713B-4781-A767-2224E2D06AE6}"/>
    <cellStyle name="スタイル 4" xfId="257" xr:uid="{6A37A9E6-C65D-4C52-888B-B4DBD3534EB8}"/>
    <cellStyle name="スタイル 5" xfId="258" xr:uid="{D22F094D-9665-41A4-8D10-12D3CCF1A916}"/>
    <cellStyle name="ﾄ褊褂燾・[0]_PERSONAL" xfId="259" xr:uid="{CD8B3D0D-31CE-4FFD-8AE3-83565D0AE608}"/>
    <cellStyle name="ﾄ褊褂燾饑PERSONAL" xfId="260" xr:uid="{A1B553DE-B69A-41ED-8CB9-DFC22ED136C1}"/>
    <cellStyle name="パーセント 2" xfId="111" xr:uid="{D2C0073D-52E0-4E43-9EF1-F7218ECD956D}"/>
    <cellStyle name="ハイパーリンク" xfId="275" builtinId="8"/>
    <cellStyle name="ﾎ磊隆_PERSONAL" xfId="261" xr:uid="{08DBCB88-2299-4D83-8AC6-FAF771A9F497}"/>
    <cellStyle name="ﾔ竟瑙糺・[0]_PERSONAL" xfId="262" xr:uid="{00C37234-CA72-4F4E-B642-8A6C962314AE}"/>
    <cellStyle name="ﾔ竟瑙糺饑PERSONAL" xfId="263" xr:uid="{05412F38-2BAA-4645-A3CA-DE68C0A281B2}"/>
    <cellStyle name="月間Ｐﾏﾄ" xfId="264" xr:uid="{641D821C-EAC1-49B2-92D9-3EFD7EFB9EFA}"/>
    <cellStyle name="準標準" xfId="265" xr:uid="{DF3BD31F-677B-41DE-8C5B-3D984A7ABD83}"/>
    <cellStyle name="数値" xfId="266" xr:uid="{14B788C1-F3CC-449E-9691-41D1901FF9E0}"/>
    <cellStyle name="通浦 [0.00]_laroux" xfId="267" xr:uid="{08F917BC-95A8-4F88-BFDA-6727D628BAE4}"/>
    <cellStyle name="通浦_laroux" xfId="268" xr:uid="{52792239-31CD-4088-B9F7-5F2902CDCB54}"/>
    <cellStyle name="日付" xfId="269" xr:uid="{1CB703B1-49F8-4C10-9AF4-22EC63685734}"/>
    <cellStyle name="標準" xfId="0" builtinId="0"/>
    <cellStyle name="標準 2" xfId="1" xr:uid="{00000000-0005-0000-0000-000001000000}"/>
    <cellStyle name="標準 2 2" xfId="2" xr:uid="{00000000-0005-0000-0000-000002000000}"/>
    <cellStyle name="標準 2 3" xfId="112" xr:uid="{B78F9F91-59D7-430F-A89F-86FB4BC11BC7}"/>
    <cellStyle name="標準 3" xfId="113" xr:uid="{F57C1392-DBF4-4525-92D0-6F4AB32AD183}"/>
    <cellStyle name="標準 4" xfId="3" xr:uid="{133C3B55-6879-4C5F-81CE-C27FBF0198D7}"/>
    <cellStyle name="標準_▲050118用  チアーズ銀座　ビルの管理運営に関する調査票　rev051115" xfId="114" xr:uid="{38DAC226-F862-4595-A498-20BC74164BAF}"/>
    <cellStyle name="標準_各種届出" xfId="115" xr:uid="{1E36E673-6BF1-44D7-8C6F-D1A3747B8FEB}"/>
    <cellStyle name="標準106612" xfId="270" xr:uid="{5FDD6D5C-6B20-43EC-B295-00223763FB32}"/>
    <cellStyle name="標準Ａ" xfId="271" xr:uid="{BF429DF3-D3E7-42D1-9AB2-B825EBB95EE8}"/>
    <cellStyle name="文字列" xfId="272" xr:uid="{E9A88763-A654-43B5-B105-5AE66DF9E65D}"/>
    <cellStyle name="文字列折り返し" xfId="273" xr:uid="{475309E6-4066-4E81-A0CD-E6EAA360BECE}"/>
    <cellStyle name="未定義" xfId="274" xr:uid="{619D5621-22E6-4086-A4FC-7B591AA2B3A9}"/>
    <cellStyle name="禃宁垃㌠" xfId="116" xr:uid="{E1A2C63C-0086-4A91-A26D-04E76BBB9D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pm-sb-ygt-admin@kajima-pm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AE280-857B-4262-A988-FDFFEB49CCB7}">
  <dimension ref="A1:AO55"/>
  <sheetViews>
    <sheetView tabSelected="1" view="pageBreakPreview" zoomScaleNormal="100" zoomScaleSheetLayoutView="100" workbookViewId="0">
      <selection activeCell="A9" sqref="A9:H9"/>
    </sheetView>
  </sheetViews>
  <sheetFormatPr defaultColWidth="8" defaultRowHeight="13.5"/>
  <cols>
    <col min="1" max="1" width="7.875" style="2" customWidth="1"/>
    <col min="2" max="2" width="4" style="10" bestFit="1" customWidth="1"/>
    <col min="3" max="3" width="17.5" style="2" customWidth="1"/>
    <col min="4" max="4" width="12.5" style="2" customWidth="1"/>
    <col min="5" max="5" width="7.75" style="2" customWidth="1"/>
    <col min="6" max="6" width="3.125" style="2" bestFit="1" customWidth="1"/>
    <col min="7" max="7" width="16.75" style="2" customWidth="1"/>
    <col min="8" max="8" width="10.75" style="2" customWidth="1"/>
    <col min="9" max="16384" width="8" style="2"/>
  </cols>
  <sheetData>
    <row r="1" spans="1:41" s="11" customFormat="1" ht="21" customHeight="1">
      <c r="H1" s="12" t="s">
        <v>4</v>
      </c>
    </row>
    <row r="2" spans="1:41" s="13" customFormat="1" ht="21" customHeight="1">
      <c r="H2" s="14" t="s">
        <v>0</v>
      </c>
      <c r="K2" s="14"/>
    </row>
    <row r="3" spans="1:41" s="13" customFormat="1" ht="21" customHeight="1">
      <c r="A3" s="15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1:41" s="13" customFormat="1" ht="21" customHeight="1">
      <c r="A4" s="16"/>
      <c r="C4" s="1"/>
      <c r="D4" s="1"/>
      <c r="E4" s="2"/>
      <c r="F4" s="17"/>
      <c r="I4" s="2"/>
      <c r="J4" s="2"/>
      <c r="K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s="13" customFormat="1" ht="29.45" customHeight="1">
      <c r="A5" s="16"/>
      <c r="C5" s="1"/>
      <c r="D5" s="1"/>
      <c r="E5" s="2"/>
      <c r="F5" s="18" t="s">
        <v>2</v>
      </c>
      <c r="G5" s="18"/>
      <c r="H5" s="19"/>
      <c r="I5" s="2"/>
      <c r="J5" s="2"/>
      <c r="K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29.45" customHeight="1">
      <c r="A6" s="3"/>
      <c r="B6" s="3"/>
      <c r="C6" s="3"/>
      <c r="F6" s="18" t="s">
        <v>5</v>
      </c>
      <c r="G6" s="18"/>
      <c r="H6" s="20" t="s">
        <v>6</v>
      </c>
    </row>
    <row r="7" spans="1:41" ht="29.45" customHeight="1">
      <c r="A7" s="3"/>
      <c r="B7" s="3"/>
      <c r="C7" s="3"/>
      <c r="F7" s="18" t="s">
        <v>3</v>
      </c>
      <c r="G7" s="18"/>
      <c r="H7" s="21"/>
    </row>
    <row r="8" spans="1:41" ht="22.5" customHeight="1">
      <c r="A8" s="3"/>
      <c r="B8" s="3"/>
      <c r="C8" s="3"/>
      <c r="F8" s="11"/>
      <c r="G8" s="11"/>
      <c r="H8" s="22"/>
    </row>
    <row r="9" spans="1:41" ht="36.75" customHeight="1">
      <c r="A9" s="35" t="s">
        <v>7</v>
      </c>
      <c r="B9" s="35"/>
      <c r="C9" s="35"/>
      <c r="D9" s="35"/>
      <c r="E9" s="35"/>
      <c r="F9" s="35"/>
      <c r="G9" s="35"/>
      <c r="H9" s="35"/>
      <c r="J9" s="23"/>
    </row>
    <row r="10" spans="1:41" ht="21.75" customHeight="1">
      <c r="A10" s="35" t="s">
        <v>8</v>
      </c>
      <c r="B10" s="35"/>
      <c r="C10" s="35"/>
      <c r="D10" s="35"/>
      <c r="E10" s="35"/>
      <c r="F10" s="35"/>
      <c r="G10" s="35"/>
      <c r="H10" s="35"/>
    </row>
    <row r="11" spans="1:41" ht="21.75" customHeight="1">
      <c r="A11" s="4"/>
      <c r="B11" s="4"/>
      <c r="C11" s="4"/>
      <c r="D11" s="4"/>
      <c r="E11" s="4"/>
      <c r="F11" s="4"/>
      <c r="G11" s="4"/>
      <c r="H11" s="4"/>
    </row>
    <row r="12" spans="1:41" ht="25.5" customHeight="1">
      <c r="A12" s="5">
        <v>2026</v>
      </c>
      <c r="B12" s="6" t="s">
        <v>9</v>
      </c>
      <c r="C12" s="4"/>
      <c r="D12" s="24"/>
      <c r="F12" s="4"/>
      <c r="G12" s="4"/>
    </row>
    <row r="13" spans="1:41" ht="21.75" customHeight="1">
      <c r="A13" s="5">
        <v>1</v>
      </c>
      <c r="B13" s="6" t="s">
        <v>10</v>
      </c>
      <c r="C13" s="4"/>
      <c r="D13" s="25"/>
      <c r="E13" s="4"/>
      <c r="F13" s="4"/>
      <c r="G13" s="4"/>
    </row>
    <row r="15" spans="1:41" ht="16.5" customHeight="1">
      <c r="A15" s="27"/>
      <c r="B15" s="27"/>
      <c r="C15" s="28" t="s">
        <v>18</v>
      </c>
      <c r="D15" s="28" t="s">
        <v>11</v>
      </c>
      <c r="E15" s="28"/>
      <c r="F15" s="28"/>
      <c r="G15" s="28" t="s">
        <v>18</v>
      </c>
      <c r="H15" s="28" t="s">
        <v>11</v>
      </c>
    </row>
    <row r="16" spans="1:41" ht="21" customHeight="1">
      <c r="A16" s="7">
        <f>IFERROR(DATE(A12,A13,1),1)</f>
        <v>46023</v>
      </c>
      <c r="B16" s="8" t="str">
        <f>TEXT(A16,"aaa")</f>
        <v>木</v>
      </c>
      <c r="C16" s="29"/>
      <c r="D16" s="29">
        <v>1</v>
      </c>
      <c r="E16" s="7">
        <f>B30+1</f>
        <v>46038</v>
      </c>
      <c r="F16" s="8">
        <f t="shared" ref="F16:F31" si="0">E16</f>
        <v>46038</v>
      </c>
      <c r="G16" s="29"/>
      <c r="H16" s="29"/>
    </row>
    <row r="17" spans="1:8" ht="21" customHeight="1">
      <c r="A17" s="7">
        <f>A16+1</f>
        <v>46024</v>
      </c>
      <c r="B17" s="8">
        <f>A17</f>
        <v>46024</v>
      </c>
      <c r="C17" s="29"/>
      <c r="D17" s="29"/>
      <c r="E17" s="7">
        <f t="shared" ref="E17:E31" si="1">E16+1</f>
        <v>46039</v>
      </c>
      <c r="F17" s="8">
        <f t="shared" si="0"/>
        <v>46039</v>
      </c>
      <c r="G17" s="29"/>
      <c r="H17" s="29"/>
    </row>
    <row r="18" spans="1:8" ht="21" customHeight="1">
      <c r="A18" s="7">
        <f t="shared" ref="A18:A30" si="2">A17+1</f>
        <v>46025</v>
      </c>
      <c r="B18" s="8">
        <f t="shared" ref="B18:B30" si="3">A18</f>
        <v>46025</v>
      </c>
      <c r="C18" s="29"/>
      <c r="D18" s="29"/>
      <c r="E18" s="7">
        <f t="shared" si="1"/>
        <v>46040</v>
      </c>
      <c r="F18" s="8">
        <f t="shared" si="0"/>
        <v>46040</v>
      </c>
      <c r="G18" s="29"/>
      <c r="H18" s="29"/>
    </row>
    <row r="19" spans="1:8" ht="21" customHeight="1">
      <c r="A19" s="7">
        <f t="shared" si="2"/>
        <v>46026</v>
      </c>
      <c r="B19" s="8">
        <f t="shared" si="3"/>
        <v>46026</v>
      </c>
      <c r="C19" s="29"/>
      <c r="D19" s="29"/>
      <c r="E19" s="7">
        <f t="shared" si="1"/>
        <v>46041</v>
      </c>
      <c r="F19" s="8">
        <f t="shared" si="0"/>
        <v>46041</v>
      </c>
      <c r="G19" s="29"/>
      <c r="H19" s="29"/>
    </row>
    <row r="20" spans="1:8" ht="21" customHeight="1">
      <c r="A20" s="7">
        <f t="shared" si="2"/>
        <v>46027</v>
      </c>
      <c r="B20" s="8">
        <f t="shared" si="3"/>
        <v>46027</v>
      </c>
      <c r="C20" s="29"/>
      <c r="D20" s="29"/>
      <c r="E20" s="7">
        <f t="shared" si="1"/>
        <v>46042</v>
      </c>
      <c r="F20" s="8">
        <f t="shared" si="0"/>
        <v>46042</v>
      </c>
      <c r="G20" s="29"/>
      <c r="H20" s="29"/>
    </row>
    <row r="21" spans="1:8" ht="21" customHeight="1">
      <c r="A21" s="7">
        <f t="shared" si="2"/>
        <v>46028</v>
      </c>
      <c r="B21" s="8">
        <f t="shared" si="3"/>
        <v>46028</v>
      </c>
      <c r="C21" s="29"/>
      <c r="D21" s="29"/>
      <c r="E21" s="7">
        <f t="shared" si="1"/>
        <v>46043</v>
      </c>
      <c r="F21" s="8">
        <f t="shared" si="0"/>
        <v>46043</v>
      </c>
      <c r="G21" s="29"/>
      <c r="H21" s="29"/>
    </row>
    <row r="22" spans="1:8" ht="21" customHeight="1">
      <c r="A22" s="7">
        <f t="shared" si="2"/>
        <v>46029</v>
      </c>
      <c r="B22" s="8">
        <f t="shared" si="3"/>
        <v>46029</v>
      </c>
      <c r="C22" s="29"/>
      <c r="D22" s="29"/>
      <c r="E22" s="7">
        <f t="shared" si="1"/>
        <v>46044</v>
      </c>
      <c r="F22" s="8">
        <f t="shared" si="0"/>
        <v>46044</v>
      </c>
      <c r="G22" s="29"/>
      <c r="H22" s="29"/>
    </row>
    <row r="23" spans="1:8" ht="21" customHeight="1">
      <c r="A23" s="7">
        <f t="shared" si="2"/>
        <v>46030</v>
      </c>
      <c r="B23" s="8">
        <f t="shared" si="3"/>
        <v>46030</v>
      </c>
      <c r="C23" s="29"/>
      <c r="D23" s="29"/>
      <c r="E23" s="7">
        <f t="shared" si="1"/>
        <v>46045</v>
      </c>
      <c r="F23" s="8">
        <f t="shared" si="0"/>
        <v>46045</v>
      </c>
      <c r="G23" s="29"/>
      <c r="H23" s="29"/>
    </row>
    <row r="24" spans="1:8" ht="21" customHeight="1">
      <c r="A24" s="7">
        <f t="shared" si="2"/>
        <v>46031</v>
      </c>
      <c r="B24" s="8">
        <f t="shared" si="3"/>
        <v>46031</v>
      </c>
      <c r="C24" s="29"/>
      <c r="D24" s="29"/>
      <c r="E24" s="7">
        <f t="shared" si="1"/>
        <v>46046</v>
      </c>
      <c r="F24" s="8">
        <f t="shared" si="0"/>
        <v>46046</v>
      </c>
      <c r="G24" s="29"/>
      <c r="H24" s="29"/>
    </row>
    <row r="25" spans="1:8" ht="21" customHeight="1">
      <c r="A25" s="7">
        <f t="shared" si="2"/>
        <v>46032</v>
      </c>
      <c r="B25" s="8">
        <f t="shared" si="3"/>
        <v>46032</v>
      </c>
      <c r="C25" s="29"/>
      <c r="D25" s="29"/>
      <c r="E25" s="7">
        <f t="shared" si="1"/>
        <v>46047</v>
      </c>
      <c r="F25" s="8">
        <f t="shared" si="0"/>
        <v>46047</v>
      </c>
      <c r="G25" s="29"/>
      <c r="H25" s="29"/>
    </row>
    <row r="26" spans="1:8" ht="21" customHeight="1">
      <c r="A26" s="7">
        <f t="shared" si="2"/>
        <v>46033</v>
      </c>
      <c r="B26" s="8">
        <f t="shared" si="3"/>
        <v>46033</v>
      </c>
      <c r="C26" s="29"/>
      <c r="D26" s="29"/>
      <c r="E26" s="7">
        <f t="shared" si="1"/>
        <v>46048</v>
      </c>
      <c r="F26" s="8">
        <f t="shared" si="0"/>
        <v>46048</v>
      </c>
      <c r="G26" s="29"/>
      <c r="H26" s="29"/>
    </row>
    <row r="27" spans="1:8" ht="21" customHeight="1">
      <c r="A27" s="7">
        <f t="shared" si="2"/>
        <v>46034</v>
      </c>
      <c r="B27" s="8">
        <f t="shared" si="3"/>
        <v>46034</v>
      </c>
      <c r="C27" s="29"/>
      <c r="D27" s="29"/>
      <c r="E27" s="7">
        <f t="shared" si="1"/>
        <v>46049</v>
      </c>
      <c r="F27" s="8">
        <f t="shared" si="0"/>
        <v>46049</v>
      </c>
      <c r="G27" s="29"/>
      <c r="H27" s="29"/>
    </row>
    <row r="28" spans="1:8" ht="21" customHeight="1">
      <c r="A28" s="7">
        <f t="shared" si="2"/>
        <v>46035</v>
      </c>
      <c r="B28" s="8">
        <f t="shared" si="3"/>
        <v>46035</v>
      </c>
      <c r="C28" s="29"/>
      <c r="D28" s="29"/>
      <c r="E28" s="7">
        <f t="shared" si="1"/>
        <v>46050</v>
      </c>
      <c r="F28" s="8">
        <f t="shared" si="0"/>
        <v>46050</v>
      </c>
      <c r="G28" s="29"/>
      <c r="H28" s="29"/>
    </row>
    <row r="29" spans="1:8" ht="21" customHeight="1">
      <c r="A29" s="7">
        <f t="shared" si="2"/>
        <v>46036</v>
      </c>
      <c r="B29" s="8">
        <f t="shared" si="3"/>
        <v>46036</v>
      </c>
      <c r="C29" s="29"/>
      <c r="D29" s="29"/>
      <c r="E29" s="7">
        <f t="shared" si="1"/>
        <v>46051</v>
      </c>
      <c r="F29" s="8">
        <f t="shared" si="0"/>
        <v>46051</v>
      </c>
      <c r="G29" s="29"/>
      <c r="H29" s="29"/>
    </row>
    <row r="30" spans="1:8" ht="21" customHeight="1">
      <c r="A30" s="7">
        <f t="shared" si="2"/>
        <v>46037</v>
      </c>
      <c r="B30" s="8">
        <f t="shared" si="3"/>
        <v>46037</v>
      </c>
      <c r="C30" s="29"/>
      <c r="D30" s="29"/>
      <c r="E30" s="7">
        <f t="shared" si="1"/>
        <v>46052</v>
      </c>
      <c r="F30" s="8">
        <f t="shared" si="0"/>
        <v>46052</v>
      </c>
      <c r="G30" s="29"/>
      <c r="H30" s="29"/>
    </row>
    <row r="31" spans="1:8" ht="21" customHeight="1" thickBot="1">
      <c r="B31" s="2"/>
      <c r="E31" s="7">
        <f t="shared" si="1"/>
        <v>46053</v>
      </c>
      <c r="F31" s="8">
        <f t="shared" si="0"/>
        <v>46053</v>
      </c>
      <c r="G31" s="9"/>
      <c r="H31" s="30"/>
    </row>
    <row r="32" spans="1:8" ht="21" customHeight="1" thickTop="1" thickBot="1">
      <c r="A32" s="36" t="s">
        <v>12</v>
      </c>
      <c r="B32" s="37"/>
      <c r="C32" s="33"/>
      <c r="D32" s="34"/>
      <c r="E32" s="38" t="s">
        <v>13</v>
      </c>
      <c r="F32" s="39"/>
      <c r="G32" s="31"/>
      <c r="H32" s="32"/>
    </row>
    <row r="33" spans="1:5" ht="21" customHeight="1">
      <c r="B33" s="2"/>
    </row>
    <row r="34" spans="1:5" ht="21" customHeight="1">
      <c r="A34" s="24" t="s">
        <v>14</v>
      </c>
      <c r="B34" s="2"/>
    </row>
    <row r="35" spans="1:5" ht="21" customHeight="1">
      <c r="A35" s="25" t="s">
        <v>16</v>
      </c>
      <c r="B35" s="2"/>
    </row>
    <row r="36" spans="1:5" ht="21" customHeight="1">
      <c r="A36" s="40" t="s">
        <v>17</v>
      </c>
      <c r="B36" s="40"/>
      <c r="C36" s="40"/>
      <c r="D36" s="40"/>
      <c r="E36" s="26" t="s">
        <v>15</v>
      </c>
    </row>
    <row r="37" spans="1:5" ht="21" customHeight="1">
      <c r="B37" s="2"/>
    </row>
    <row r="38" spans="1:5" ht="21" customHeight="1">
      <c r="B38" s="2"/>
    </row>
    <row r="39" spans="1:5" ht="21" customHeight="1">
      <c r="B39" s="2"/>
    </row>
    <row r="40" spans="1:5" ht="21" customHeight="1">
      <c r="B40" s="2"/>
    </row>
    <row r="41" spans="1:5" ht="21" customHeight="1">
      <c r="B41" s="2"/>
    </row>
    <row r="42" spans="1:5" ht="21" customHeight="1">
      <c r="B42" s="2"/>
    </row>
    <row r="43" spans="1:5" ht="21" customHeight="1">
      <c r="B43" s="2"/>
    </row>
    <row r="44" spans="1:5" ht="21" customHeight="1">
      <c r="B44" s="2"/>
    </row>
    <row r="45" spans="1:5" ht="21" customHeight="1">
      <c r="B45" s="2"/>
    </row>
    <row r="46" spans="1:5" ht="21" customHeight="1">
      <c r="B46" s="2"/>
    </row>
    <row r="47" spans="1:5" ht="30" customHeight="1">
      <c r="B47" s="2"/>
    </row>
    <row r="48" spans="1:5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</sheetData>
  <mergeCells count="5">
    <mergeCell ref="A9:H9"/>
    <mergeCell ref="A10:H10"/>
    <mergeCell ref="A32:B32"/>
    <mergeCell ref="E32:F32"/>
    <mergeCell ref="A36:D36"/>
  </mergeCells>
  <phoneticPr fontId="1"/>
  <hyperlinks>
    <hyperlink ref="E36" r:id="rId1" xr:uid="{5FB6C8BA-15F9-4AC4-B7B7-A890357E9E02}"/>
  </hyperlinks>
  <pageMargins left="0.7" right="0.7" top="0.75" bottom="0.75" header="0.3" footer="0.3"/>
  <pageSetup paperSize="9" scale="9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様式2（営業概況報告書）</vt:lpstr>
      <vt:lpstr>'様式2（営業概況報告書）'!Print_Area</vt:lpstr>
    </vt:vector>
  </TitlesOfParts>
  <Company>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FCII_PC</dc:creator>
  <cp:lastModifiedBy>井上　元子（鹿島建物）</cp:lastModifiedBy>
  <cp:lastPrinted>2022-07-07T00:45:32Z</cp:lastPrinted>
  <dcterms:created xsi:type="dcterms:W3CDTF">2002-12-11T02:31:47Z</dcterms:created>
  <dcterms:modified xsi:type="dcterms:W3CDTF">2026-01-15T02:09:58Z</dcterms:modified>
</cp:coreProperties>
</file>